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98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F15"/>
  <c r="J15"/>
  <c r="B16"/>
  <c r="A19"/>
  <c r="D19" s="1"/>
  <c r="D4" s="1"/>
  <c r="F19"/>
  <c r="F4" s="1"/>
  <c r="J19"/>
  <c r="J4" s="1"/>
  <c r="A20"/>
  <c r="F20" s="1"/>
  <c r="F5" s="1"/>
  <c r="D20"/>
  <c r="D5" s="1"/>
  <c r="E20"/>
  <c r="E5" s="1"/>
  <c r="H20"/>
  <c r="H5" s="1"/>
  <c r="I20"/>
  <c r="I5" s="1"/>
  <c r="J20"/>
  <c r="J5" s="1"/>
  <c r="A21"/>
  <c r="B21" s="1"/>
  <c r="F21"/>
  <c r="F6" s="1"/>
  <c r="J21"/>
  <c r="J6" s="1"/>
  <c r="A22"/>
  <c r="B22" s="1"/>
  <c r="H22"/>
  <c r="H7" s="1"/>
  <c r="A23"/>
  <c r="B23" s="1"/>
  <c r="F23"/>
  <c r="F8" s="1"/>
  <c r="J23"/>
  <c r="J8" s="1"/>
  <c r="A24"/>
  <c r="B24" s="1"/>
  <c r="D24"/>
  <c r="D9" s="1"/>
  <c r="H24"/>
  <c r="H9" s="1"/>
  <c r="I24"/>
  <c r="I9" s="1"/>
  <c r="A25"/>
  <c r="B25" s="1"/>
  <c r="F25"/>
  <c r="F10" s="1"/>
  <c r="J25"/>
  <c r="J10" s="1"/>
  <c r="A26"/>
  <c r="B26" s="1"/>
  <c r="D26"/>
  <c r="D11" s="1"/>
  <c r="E26"/>
  <c r="E11" s="1"/>
  <c r="H26"/>
  <c r="H11" s="1"/>
  <c r="I26"/>
  <c r="I11" s="1"/>
  <c r="A27"/>
  <c r="D27" s="1"/>
  <c r="D12" s="1"/>
  <c r="J27"/>
  <c r="J12" s="1"/>
  <c r="A28"/>
  <c r="B28" s="1"/>
  <c r="D28"/>
  <c r="D13" s="1"/>
  <c r="E28"/>
  <c r="E13" s="1"/>
  <c r="F28"/>
  <c r="F13" s="1"/>
  <c r="H28"/>
  <c r="H13" s="1"/>
  <c r="I28"/>
  <c r="I13" s="1"/>
  <c r="J28"/>
  <c r="J13" s="1"/>
  <c r="A29"/>
  <c r="H29" s="1"/>
  <c r="H14" s="1"/>
  <c r="F29"/>
  <c r="F14" s="1"/>
  <c r="J29"/>
  <c r="J14" s="1"/>
  <c r="A30"/>
  <c r="B30" s="1"/>
  <c r="D30"/>
  <c r="D15" s="1"/>
  <c r="E30"/>
  <c r="E15" s="1"/>
  <c r="F30"/>
  <c r="H30"/>
  <c r="H15" s="1"/>
  <c r="I30"/>
  <c r="I15" s="1"/>
  <c r="J30"/>
  <c r="A31"/>
  <c r="D31" s="1"/>
  <c r="D16" s="1"/>
  <c r="J31"/>
  <c r="J16" s="1"/>
  <c r="E24" l="1"/>
  <c r="E9" s="1"/>
  <c r="J24"/>
  <c r="J9" s="1"/>
  <c r="F24"/>
  <c r="F9" s="1"/>
  <c r="F22"/>
  <c r="F7" s="1"/>
  <c r="I22"/>
  <c r="I7" s="1"/>
  <c r="D22"/>
  <c r="D7" s="1"/>
  <c r="J22"/>
  <c r="J7" s="1"/>
  <c r="E22"/>
  <c r="E7" s="1"/>
  <c r="F31"/>
  <c r="F16" s="1"/>
  <c r="F27"/>
  <c r="F12" s="1"/>
  <c r="G29"/>
  <c r="G14" s="1"/>
  <c r="K27"/>
  <c r="K12" s="1"/>
  <c r="G27"/>
  <c r="G12" s="1"/>
  <c r="B27"/>
  <c r="K25"/>
  <c r="K10" s="1"/>
  <c r="G23"/>
  <c r="G8" s="1"/>
  <c r="G21"/>
  <c r="G6" s="1"/>
  <c r="B19"/>
  <c r="H31"/>
  <c r="H16" s="1"/>
  <c r="D29"/>
  <c r="D14" s="1"/>
  <c r="H27"/>
  <c r="H12" s="1"/>
  <c r="J26"/>
  <c r="J11" s="1"/>
  <c r="F26"/>
  <c r="F11" s="1"/>
  <c r="H25"/>
  <c r="H10" s="1"/>
  <c r="D25"/>
  <c r="D10" s="1"/>
  <c r="H23"/>
  <c r="H8" s="1"/>
  <c r="D23"/>
  <c r="D8" s="1"/>
  <c r="H21"/>
  <c r="H6" s="1"/>
  <c r="D21"/>
  <c r="D6" s="1"/>
  <c r="H19"/>
  <c r="H4" s="1"/>
  <c r="I31"/>
  <c r="I16" s="1"/>
  <c r="E31"/>
  <c r="E16" s="1"/>
  <c r="K30"/>
  <c r="K15" s="1"/>
  <c r="G30"/>
  <c r="G15" s="1"/>
  <c r="I29"/>
  <c r="I14" s="1"/>
  <c r="E29"/>
  <c r="E14" s="1"/>
  <c r="K28"/>
  <c r="K13" s="1"/>
  <c r="G28"/>
  <c r="G13" s="1"/>
  <c r="I27"/>
  <c r="I12" s="1"/>
  <c r="E27"/>
  <c r="E12" s="1"/>
  <c r="K26"/>
  <c r="K11" s="1"/>
  <c r="G26"/>
  <c r="G11" s="1"/>
  <c r="I25"/>
  <c r="I10" s="1"/>
  <c r="E25"/>
  <c r="E10" s="1"/>
  <c r="K24"/>
  <c r="K9" s="1"/>
  <c r="G24"/>
  <c r="G9" s="1"/>
  <c r="I23"/>
  <c r="I8" s="1"/>
  <c r="E23"/>
  <c r="E8" s="1"/>
  <c r="K22"/>
  <c r="K7" s="1"/>
  <c r="G22"/>
  <c r="G7" s="1"/>
  <c r="I21"/>
  <c r="I6" s="1"/>
  <c r="E21"/>
  <c r="E6" s="1"/>
  <c r="K20"/>
  <c r="K5" s="1"/>
  <c r="G20"/>
  <c r="G5" s="1"/>
  <c r="B20"/>
  <c r="I19"/>
  <c r="I4" s="1"/>
  <c r="E19"/>
  <c r="E4" s="1"/>
  <c r="K31"/>
  <c r="K16" s="1"/>
  <c r="B31"/>
  <c r="K29"/>
  <c r="K14" s="1"/>
  <c r="G25"/>
  <c r="G10" s="1"/>
  <c r="K23"/>
  <c r="K8" s="1"/>
  <c r="K21"/>
  <c r="K6" s="1"/>
  <c r="G19"/>
  <c r="G4" s="1"/>
  <c r="G31"/>
  <c r="G16" s="1"/>
  <c r="B29"/>
  <c r="K19"/>
  <c r="K4" s="1"/>
</calcChain>
</file>

<file path=xl/sharedStrings.xml><?xml version="1.0" encoding="utf-8"?>
<sst xmlns="http://schemas.openxmlformats.org/spreadsheetml/2006/main" count="13" uniqueCount="13">
  <si>
    <t>Full Scale Speed (mph)</t>
  </si>
  <si>
    <t>Full Scale Speed (kph)</t>
  </si>
  <si>
    <t>Scale name</t>
  </si>
  <si>
    <t>G</t>
  </si>
  <si>
    <t>0</t>
  </si>
  <si>
    <t>00</t>
  </si>
  <si>
    <t>H0</t>
  </si>
  <si>
    <t>TT</t>
  </si>
  <si>
    <t>N</t>
  </si>
  <si>
    <t>Z</t>
  </si>
  <si>
    <t>Scale Ratio</t>
  </si>
  <si>
    <t>Seconds per yard</t>
  </si>
  <si>
    <t>Yards per second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</si>
</sst>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2" xfId="0" applyFont="1" applyBorder="1" applyAlignment="1">
      <alignment wrapText="1"/>
    </xf>
    <xf numFmtId="164" fontId="0" fillId="0" borderId="2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164" fontId="0" fillId="0" borderId="7" xfId="0" applyNumberFormat="1" applyBorder="1"/>
    <xf numFmtId="164" fontId="0" fillId="0" borderId="4" xfId="0" applyNumberFormat="1" applyBorder="1"/>
    <xf numFmtId="0" fontId="0" fillId="0" borderId="8" xfId="0" applyBorder="1"/>
    <xf numFmtId="0" fontId="0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2" borderId="2" xfId="0" applyFont="1" applyFill="1" applyBorder="1"/>
    <xf numFmtId="164" fontId="0" fillId="2" borderId="2" xfId="0" applyNumberFormat="1" applyFill="1" applyBorder="1"/>
    <xf numFmtId="0" fontId="0" fillId="3" borderId="2" xfId="0" applyFont="1" applyFill="1" applyBorder="1" applyProtection="1"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ColWidth="11.5703125" defaultRowHeight="12.75"/>
  <cols>
    <col min="1" max="1" width="9.7109375" customWidth="1"/>
    <col min="2" max="2" width="9.140625" customWidth="1"/>
    <col min="3" max="3" width="10.85546875" customWidth="1"/>
    <col min="4" max="10" width="9.28515625" style="1" customWidth="1"/>
    <col min="11" max="11" width="9.28515625" style="2" customWidth="1"/>
  </cols>
  <sheetData>
    <row r="1" spans="1:11" s="5" customFormat="1" ht="51">
      <c r="A1" s="3" t="s">
        <v>0</v>
      </c>
      <c r="B1" s="3" t="s">
        <v>1</v>
      </c>
      <c r="C1" s="3" t="s">
        <v>2</v>
      </c>
      <c r="D1" s="4" t="s">
        <v>3</v>
      </c>
      <c r="E1" s="4">
        <v>1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 spans="1:11">
      <c r="A2" s="6"/>
      <c r="B2" s="7"/>
      <c r="C2" s="8" t="s">
        <v>10</v>
      </c>
      <c r="D2" s="21">
        <v>22.5</v>
      </c>
      <c r="E2" s="21">
        <v>32</v>
      </c>
      <c r="F2" s="21">
        <v>43</v>
      </c>
      <c r="G2" s="21">
        <v>76</v>
      </c>
      <c r="H2" s="21">
        <v>87</v>
      </c>
      <c r="I2" s="21">
        <v>120</v>
      </c>
      <c r="J2" s="21">
        <v>160</v>
      </c>
      <c r="K2" s="21">
        <v>220</v>
      </c>
    </row>
    <row r="3" spans="1:11">
      <c r="A3" s="9"/>
      <c r="B3" s="10"/>
      <c r="C3" s="11"/>
      <c r="D3" s="16" t="s">
        <v>11</v>
      </c>
      <c r="E3" s="16"/>
      <c r="F3" s="16"/>
      <c r="G3" s="16"/>
      <c r="H3" s="16"/>
      <c r="I3" s="16"/>
      <c r="J3" s="16"/>
      <c r="K3" s="16"/>
    </row>
    <row r="4" spans="1:11">
      <c r="A4" s="20">
        <v>15</v>
      </c>
      <c r="B4" s="18">
        <f t="shared" ref="B4:B16" si="0">A4*1.6</f>
        <v>24</v>
      </c>
      <c r="C4" s="8"/>
      <c r="D4" s="19">
        <f t="shared" ref="D4:D16" si="1">36/D19</f>
        <v>3.0681818181818183</v>
      </c>
      <c r="E4" s="19">
        <f t="shared" ref="E4:E16" si="2">36/E19</f>
        <v>4.3636363636363633</v>
      </c>
      <c r="F4" s="19">
        <f t="shared" ref="F4:F16" si="3">36/F19</f>
        <v>5.8636363636363633</v>
      </c>
      <c r="G4" s="19">
        <f t="shared" ref="G4:G16" si="4">36/G19</f>
        <v>10.363636363636363</v>
      </c>
      <c r="H4" s="19">
        <f t="shared" ref="H4:H16" si="5">36/H19</f>
        <v>11.863636363636363</v>
      </c>
      <c r="I4" s="19">
        <f t="shared" ref="I4:I16" si="6">36/I19</f>
        <v>16.363636363636367</v>
      </c>
      <c r="J4" s="19">
        <f t="shared" ref="J4:J16" si="7">36/J19</f>
        <v>21.818181818181817</v>
      </c>
      <c r="K4" s="19">
        <f t="shared" ref="K4:K16" si="8">36/K19</f>
        <v>29.999999999999996</v>
      </c>
    </row>
    <row r="5" spans="1:11">
      <c r="A5" s="20">
        <v>30</v>
      </c>
      <c r="B5" s="18">
        <f t="shared" si="0"/>
        <v>48</v>
      </c>
      <c r="C5" s="8"/>
      <c r="D5" s="19">
        <f t="shared" si="1"/>
        <v>1.5340909090909092</v>
      </c>
      <c r="E5" s="19">
        <f t="shared" si="2"/>
        <v>2.1818181818181817</v>
      </c>
      <c r="F5" s="19">
        <f t="shared" si="3"/>
        <v>2.9318181818181817</v>
      </c>
      <c r="G5" s="19">
        <f t="shared" si="4"/>
        <v>5.1818181818181817</v>
      </c>
      <c r="H5" s="19">
        <f t="shared" si="5"/>
        <v>5.9318181818181817</v>
      </c>
      <c r="I5" s="19">
        <f t="shared" si="6"/>
        <v>8.1818181818181834</v>
      </c>
      <c r="J5" s="19">
        <f t="shared" si="7"/>
        <v>10.909090909090908</v>
      </c>
      <c r="K5" s="19">
        <f t="shared" si="8"/>
        <v>14.999999999999998</v>
      </c>
    </row>
    <row r="6" spans="1:11">
      <c r="A6" s="20">
        <v>60</v>
      </c>
      <c r="B6" s="18">
        <f t="shared" si="0"/>
        <v>96</v>
      </c>
      <c r="C6" s="8"/>
      <c r="D6" s="19">
        <f t="shared" si="1"/>
        <v>0.76704545454545459</v>
      </c>
      <c r="E6" s="19">
        <f t="shared" si="2"/>
        <v>1.0909090909090908</v>
      </c>
      <c r="F6" s="19">
        <f t="shared" si="3"/>
        <v>1.4659090909090908</v>
      </c>
      <c r="G6" s="19">
        <f t="shared" si="4"/>
        <v>2.5909090909090908</v>
      </c>
      <c r="H6" s="19">
        <f t="shared" si="5"/>
        <v>2.9659090909090908</v>
      </c>
      <c r="I6" s="19">
        <f t="shared" si="6"/>
        <v>4.0909090909090917</v>
      </c>
      <c r="J6" s="19">
        <f t="shared" si="7"/>
        <v>5.4545454545454541</v>
      </c>
      <c r="K6" s="19">
        <f t="shared" si="8"/>
        <v>7.4999999999999991</v>
      </c>
    </row>
    <row r="7" spans="1:11">
      <c r="A7" s="20">
        <v>70</v>
      </c>
      <c r="B7" s="18">
        <f t="shared" si="0"/>
        <v>112</v>
      </c>
      <c r="C7" s="8"/>
      <c r="D7" s="19">
        <f t="shared" si="1"/>
        <v>0.65746753246753242</v>
      </c>
      <c r="E7" s="19">
        <f t="shared" si="2"/>
        <v>0.93506493506493504</v>
      </c>
      <c r="F7" s="19">
        <f t="shared" si="3"/>
        <v>1.2564935064935066</v>
      </c>
      <c r="G7" s="19">
        <f t="shared" si="4"/>
        <v>2.2207792207792205</v>
      </c>
      <c r="H7" s="19">
        <f t="shared" si="5"/>
        <v>2.5422077922077926</v>
      </c>
      <c r="I7" s="19">
        <f t="shared" si="6"/>
        <v>3.5064935064935061</v>
      </c>
      <c r="J7" s="19">
        <f t="shared" si="7"/>
        <v>4.675324675324676</v>
      </c>
      <c r="K7" s="19">
        <f t="shared" si="8"/>
        <v>6.4285714285714288</v>
      </c>
    </row>
    <row r="8" spans="1:11">
      <c r="A8" s="20">
        <v>80</v>
      </c>
      <c r="B8" s="18">
        <f t="shared" si="0"/>
        <v>128</v>
      </c>
      <c r="C8" s="8"/>
      <c r="D8" s="19">
        <f t="shared" si="1"/>
        <v>0.57528409090909083</v>
      </c>
      <c r="E8" s="19">
        <f t="shared" si="2"/>
        <v>0.81818181818181823</v>
      </c>
      <c r="F8" s="19">
        <f t="shared" si="3"/>
        <v>1.0994318181818181</v>
      </c>
      <c r="G8" s="19">
        <f t="shared" si="4"/>
        <v>1.9431818181818181</v>
      </c>
      <c r="H8" s="19">
        <f t="shared" si="5"/>
        <v>2.2244318181818183</v>
      </c>
      <c r="I8" s="19">
        <f t="shared" si="6"/>
        <v>3.0681818181818183</v>
      </c>
      <c r="J8" s="19">
        <f t="shared" si="7"/>
        <v>4.0909090909090917</v>
      </c>
      <c r="K8" s="19">
        <f t="shared" si="8"/>
        <v>5.625</v>
      </c>
    </row>
    <row r="9" spans="1:11">
      <c r="A9" s="20">
        <v>97</v>
      </c>
      <c r="B9" s="18">
        <f t="shared" si="0"/>
        <v>155.20000000000002</v>
      </c>
      <c r="C9" s="8"/>
      <c r="D9" s="19">
        <f t="shared" si="1"/>
        <v>0.47446110590440482</v>
      </c>
      <c r="E9" s="19">
        <f t="shared" si="2"/>
        <v>0.6747891283973757</v>
      </c>
      <c r="F9" s="19">
        <f t="shared" si="3"/>
        <v>0.90674789128397371</v>
      </c>
      <c r="G9" s="19">
        <f t="shared" si="4"/>
        <v>1.6026241799437673</v>
      </c>
      <c r="H9" s="19">
        <f t="shared" si="5"/>
        <v>1.834582942830365</v>
      </c>
      <c r="I9" s="19">
        <f t="shared" si="6"/>
        <v>2.5304592314901595</v>
      </c>
      <c r="J9" s="19">
        <f t="shared" si="7"/>
        <v>3.3739456419868796</v>
      </c>
      <c r="K9" s="19">
        <f t="shared" si="8"/>
        <v>4.6391752577319583</v>
      </c>
    </row>
    <row r="10" spans="1:11">
      <c r="A10" s="20">
        <v>100</v>
      </c>
      <c r="B10" s="18">
        <f t="shared" si="0"/>
        <v>160</v>
      </c>
      <c r="C10" s="8"/>
      <c r="D10" s="19">
        <f t="shared" si="1"/>
        <v>0.46022727272727276</v>
      </c>
      <c r="E10" s="19">
        <f t="shared" si="2"/>
        <v>0.65454545454545454</v>
      </c>
      <c r="F10" s="19">
        <f t="shared" si="3"/>
        <v>0.87954545454545452</v>
      </c>
      <c r="G10" s="19">
        <f t="shared" si="4"/>
        <v>1.5545454545454542</v>
      </c>
      <c r="H10" s="19">
        <f t="shared" si="5"/>
        <v>1.7795454545454548</v>
      </c>
      <c r="I10" s="19">
        <f t="shared" si="6"/>
        <v>2.4545454545454541</v>
      </c>
      <c r="J10" s="19">
        <f t="shared" si="7"/>
        <v>3.2727272727272729</v>
      </c>
      <c r="K10" s="19">
        <f t="shared" si="8"/>
        <v>4.5</v>
      </c>
    </row>
    <row r="11" spans="1:11">
      <c r="A11" s="20">
        <v>125</v>
      </c>
      <c r="B11" s="18">
        <f t="shared" si="0"/>
        <v>200</v>
      </c>
      <c r="C11" s="8"/>
      <c r="D11" s="19">
        <f t="shared" si="1"/>
        <v>0.36818181818181822</v>
      </c>
      <c r="E11" s="19">
        <f t="shared" si="2"/>
        <v>0.52363636363636368</v>
      </c>
      <c r="F11" s="19">
        <f t="shared" si="3"/>
        <v>0.70363636363636373</v>
      </c>
      <c r="G11" s="19">
        <f t="shared" si="4"/>
        <v>1.2436363636363637</v>
      </c>
      <c r="H11" s="19">
        <f t="shared" si="5"/>
        <v>1.4236363636363636</v>
      </c>
      <c r="I11" s="19">
        <f t="shared" si="6"/>
        <v>1.9636363636363634</v>
      </c>
      <c r="J11" s="19">
        <f t="shared" si="7"/>
        <v>2.6181818181818182</v>
      </c>
      <c r="K11" s="19">
        <f t="shared" si="8"/>
        <v>3.6</v>
      </c>
    </row>
    <row r="12" spans="1:11">
      <c r="A12" s="20">
        <v>150</v>
      </c>
      <c r="B12" s="18">
        <f t="shared" si="0"/>
        <v>240</v>
      </c>
      <c r="C12" s="8"/>
      <c r="D12" s="19">
        <f t="shared" si="1"/>
        <v>0.30681818181818177</v>
      </c>
      <c r="E12" s="19">
        <f t="shared" si="2"/>
        <v>0.43636363636363634</v>
      </c>
      <c r="F12" s="19">
        <f t="shared" si="3"/>
        <v>0.58636363636363631</v>
      </c>
      <c r="G12" s="19">
        <f t="shared" si="4"/>
        <v>1.0363636363636366</v>
      </c>
      <c r="H12" s="19">
        <f t="shared" si="5"/>
        <v>1.1863636363636363</v>
      </c>
      <c r="I12" s="19">
        <f t="shared" si="6"/>
        <v>1.6363636363636365</v>
      </c>
      <c r="J12" s="19">
        <f t="shared" si="7"/>
        <v>2.1818181818181817</v>
      </c>
      <c r="K12" s="19">
        <f t="shared" si="8"/>
        <v>3.0000000000000004</v>
      </c>
    </row>
    <row r="13" spans="1:11">
      <c r="A13" s="20">
        <v>160</v>
      </c>
      <c r="B13" s="18">
        <f t="shared" si="0"/>
        <v>256</v>
      </c>
      <c r="C13" s="8"/>
      <c r="D13" s="19">
        <f t="shared" si="1"/>
        <v>0.28764204545454541</v>
      </c>
      <c r="E13" s="19">
        <f t="shared" si="2"/>
        <v>0.40909090909090912</v>
      </c>
      <c r="F13" s="19">
        <f t="shared" si="3"/>
        <v>0.54971590909090906</v>
      </c>
      <c r="G13" s="19">
        <f t="shared" si="4"/>
        <v>0.97159090909090906</v>
      </c>
      <c r="H13" s="19">
        <f t="shared" si="5"/>
        <v>1.1122159090909092</v>
      </c>
      <c r="I13" s="19">
        <f t="shared" si="6"/>
        <v>1.5340909090909092</v>
      </c>
      <c r="J13" s="19">
        <f t="shared" si="7"/>
        <v>2.0454545454545459</v>
      </c>
      <c r="K13" s="19">
        <f t="shared" si="8"/>
        <v>2.8125</v>
      </c>
    </row>
    <row r="14" spans="1:11">
      <c r="A14" s="20">
        <v>168.75</v>
      </c>
      <c r="B14" s="18">
        <f t="shared" si="0"/>
        <v>270</v>
      </c>
      <c r="C14" s="8"/>
      <c r="D14" s="19">
        <f t="shared" si="1"/>
        <v>0.27272727272727271</v>
      </c>
      <c r="E14" s="19">
        <f t="shared" si="2"/>
        <v>0.38787878787878788</v>
      </c>
      <c r="F14" s="19">
        <f t="shared" si="3"/>
        <v>0.52121212121212124</v>
      </c>
      <c r="G14" s="19">
        <f t="shared" si="4"/>
        <v>0.92121212121212137</v>
      </c>
      <c r="H14" s="19">
        <f t="shared" si="5"/>
        <v>1.0545454545454547</v>
      </c>
      <c r="I14" s="19">
        <f t="shared" si="6"/>
        <v>1.4545454545454546</v>
      </c>
      <c r="J14" s="19">
        <f t="shared" si="7"/>
        <v>1.9393939393939394</v>
      </c>
      <c r="K14" s="19">
        <f t="shared" si="8"/>
        <v>2.6666666666666665</v>
      </c>
    </row>
    <row r="15" spans="1:11">
      <c r="A15" s="20">
        <v>187.5</v>
      </c>
      <c r="B15" s="18">
        <f t="shared" si="0"/>
        <v>300</v>
      </c>
      <c r="C15" s="8"/>
      <c r="D15" s="19">
        <f t="shared" si="1"/>
        <v>0.24545454545454543</v>
      </c>
      <c r="E15" s="19">
        <f t="shared" si="2"/>
        <v>0.34909090909090912</v>
      </c>
      <c r="F15" s="19">
        <f t="shared" si="3"/>
        <v>0.46909090909090906</v>
      </c>
      <c r="G15" s="19">
        <f t="shared" si="4"/>
        <v>0.8290909090909091</v>
      </c>
      <c r="H15" s="19">
        <f t="shared" si="5"/>
        <v>0.94909090909090899</v>
      </c>
      <c r="I15" s="19">
        <f t="shared" si="6"/>
        <v>1.3090909090909091</v>
      </c>
      <c r="J15" s="19">
        <f t="shared" si="7"/>
        <v>1.7454545454545454</v>
      </c>
      <c r="K15" s="19">
        <f t="shared" si="8"/>
        <v>2.4</v>
      </c>
    </row>
    <row r="16" spans="1:11">
      <c r="A16" s="20">
        <v>200</v>
      </c>
      <c r="B16" s="18">
        <f t="shared" si="0"/>
        <v>320</v>
      </c>
      <c r="C16" s="8"/>
      <c r="D16" s="19">
        <f t="shared" si="1"/>
        <v>0.23011363636363638</v>
      </c>
      <c r="E16" s="19">
        <f t="shared" si="2"/>
        <v>0.32727272727272727</v>
      </c>
      <c r="F16" s="19">
        <f t="shared" si="3"/>
        <v>0.43977272727272726</v>
      </c>
      <c r="G16" s="19">
        <f t="shared" si="4"/>
        <v>0.77727272727272712</v>
      </c>
      <c r="H16" s="19">
        <f t="shared" si="5"/>
        <v>0.88977272727272738</v>
      </c>
      <c r="I16" s="19">
        <f t="shared" si="6"/>
        <v>1.2272727272727271</v>
      </c>
      <c r="J16" s="19">
        <f t="shared" si="7"/>
        <v>1.6363636363636365</v>
      </c>
      <c r="K16" s="19">
        <f t="shared" si="8"/>
        <v>2.25</v>
      </c>
    </row>
    <row r="17" spans="1:11">
      <c r="A17" s="6"/>
      <c r="B17" s="12"/>
      <c r="C17" s="7"/>
      <c r="D17" s="13"/>
      <c r="E17" s="13"/>
      <c r="F17" s="13"/>
      <c r="G17" s="13"/>
      <c r="H17" s="13"/>
      <c r="I17" s="13"/>
      <c r="J17" s="13"/>
      <c r="K17" s="14"/>
    </row>
    <row r="18" spans="1:11">
      <c r="A18" s="9"/>
      <c r="B18" s="15"/>
      <c r="C18" s="11"/>
      <c r="D18" s="17" t="s">
        <v>12</v>
      </c>
      <c r="E18" s="17"/>
      <c r="F18" s="17"/>
      <c r="G18" s="17"/>
      <c r="H18" s="17"/>
      <c r="I18" s="17"/>
      <c r="J18" s="17"/>
      <c r="K18" s="17"/>
    </row>
    <row r="19" spans="1:11">
      <c r="A19" s="18">
        <f t="shared" ref="A19:A31" si="9">A4</f>
        <v>15</v>
      </c>
      <c r="B19" s="18">
        <f t="shared" ref="B19:B31" si="10">A19*1.6</f>
        <v>24</v>
      </c>
      <c r="C19" s="8"/>
      <c r="D19" s="19">
        <f t="shared" ref="D19:D31" si="11">$A19/D$2/3600*5280*12</f>
        <v>11.733333333333333</v>
      </c>
      <c r="E19" s="19">
        <f t="shared" ref="E19:E31" si="12">$A19/E$2/3600*5280*12</f>
        <v>8.25</v>
      </c>
      <c r="F19" s="19">
        <f t="shared" ref="F19:F31" si="13">$A19/F$2/3600*5280*12</f>
        <v>6.1395348837209305</v>
      </c>
      <c r="G19" s="19">
        <f t="shared" ref="G19:G31" si="14">$A19/G$2/3600*5280*12</f>
        <v>3.4736842105263159</v>
      </c>
      <c r="H19" s="19">
        <f t="shared" ref="H19:H31" si="15">$A19/H$2/3600*5280*12</f>
        <v>3.0344827586206899</v>
      </c>
      <c r="I19" s="19">
        <f t="shared" ref="I19:I31" si="16">$A19/I$2/3600*5280*12</f>
        <v>2.1999999999999997</v>
      </c>
      <c r="J19" s="19">
        <f t="shared" ref="J19:J31" si="17">$A19/J$2/3600*5280*12</f>
        <v>1.6500000000000001</v>
      </c>
      <c r="K19" s="19">
        <f t="shared" ref="K19:K31" si="18">$A19/K$2/3600*5280*12</f>
        <v>1.2000000000000002</v>
      </c>
    </row>
    <row r="20" spans="1:11">
      <c r="A20" s="18">
        <f t="shared" si="9"/>
        <v>30</v>
      </c>
      <c r="B20" s="18">
        <f t="shared" si="10"/>
        <v>48</v>
      </c>
      <c r="C20" s="8"/>
      <c r="D20" s="19">
        <f t="shared" si="11"/>
        <v>23.466666666666665</v>
      </c>
      <c r="E20" s="19">
        <f t="shared" si="12"/>
        <v>16.5</v>
      </c>
      <c r="F20" s="19">
        <f t="shared" si="13"/>
        <v>12.279069767441861</v>
      </c>
      <c r="G20" s="19">
        <f t="shared" si="14"/>
        <v>6.9473684210526319</v>
      </c>
      <c r="H20" s="19">
        <f t="shared" si="15"/>
        <v>6.0689655172413799</v>
      </c>
      <c r="I20" s="19">
        <f t="shared" si="16"/>
        <v>4.3999999999999995</v>
      </c>
      <c r="J20" s="19">
        <f t="shared" si="17"/>
        <v>3.3000000000000003</v>
      </c>
      <c r="K20" s="19">
        <f t="shared" si="18"/>
        <v>2.4000000000000004</v>
      </c>
    </row>
    <row r="21" spans="1:11">
      <c r="A21" s="18">
        <f t="shared" si="9"/>
        <v>60</v>
      </c>
      <c r="B21" s="18">
        <f t="shared" si="10"/>
        <v>96</v>
      </c>
      <c r="C21" s="8"/>
      <c r="D21" s="19">
        <f t="shared" si="11"/>
        <v>46.93333333333333</v>
      </c>
      <c r="E21" s="19">
        <f t="shared" si="12"/>
        <v>33</v>
      </c>
      <c r="F21" s="19">
        <f t="shared" si="13"/>
        <v>24.558139534883722</v>
      </c>
      <c r="G21" s="19">
        <f t="shared" si="14"/>
        <v>13.894736842105264</v>
      </c>
      <c r="H21" s="19">
        <f t="shared" si="15"/>
        <v>12.13793103448276</v>
      </c>
      <c r="I21" s="19">
        <f t="shared" si="16"/>
        <v>8.7999999999999989</v>
      </c>
      <c r="J21" s="19">
        <f t="shared" si="17"/>
        <v>6.6000000000000005</v>
      </c>
      <c r="K21" s="19">
        <f t="shared" si="18"/>
        <v>4.8000000000000007</v>
      </c>
    </row>
    <row r="22" spans="1:11">
      <c r="A22" s="18">
        <f t="shared" si="9"/>
        <v>70</v>
      </c>
      <c r="B22" s="18">
        <f t="shared" si="10"/>
        <v>112</v>
      </c>
      <c r="C22" s="8"/>
      <c r="D22" s="19">
        <f t="shared" si="11"/>
        <v>54.75555555555556</v>
      </c>
      <c r="E22" s="19">
        <f t="shared" si="12"/>
        <v>38.5</v>
      </c>
      <c r="F22" s="19">
        <f t="shared" si="13"/>
        <v>28.651162790697672</v>
      </c>
      <c r="G22" s="19">
        <f t="shared" si="14"/>
        <v>16.210526315789476</v>
      </c>
      <c r="H22" s="19">
        <f t="shared" si="15"/>
        <v>14.160919540229884</v>
      </c>
      <c r="I22" s="19">
        <f t="shared" si="16"/>
        <v>10.266666666666667</v>
      </c>
      <c r="J22" s="19">
        <f t="shared" si="17"/>
        <v>7.6999999999999993</v>
      </c>
      <c r="K22" s="19">
        <f t="shared" si="18"/>
        <v>5.6</v>
      </c>
    </row>
    <row r="23" spans="1:11">
      <c r="A23" s="18">
        <f t="shared" si="9"/>
        <v>80</v>
      </c>
      <c r="B23" s="18">
        <f t="shared" si="10"/>
        <v>128</v>
      </c>
      <c r="C23" s="8"/>
      <c r="D23" s="19">
        <f t="shared" si="11"/>
        <v>62.577777777777783</v>
      </c>
      <c r="E23" s="19">
        <f t="shared" si="12"/>
        <v>44</v>
      </c>
      <c r="F23" s="19">
        <f t="shared" si="13"/>
        <v>32.744186046511629</v>
      </c>
      <c r="G23" s="19">
        <f t="shared" si="14"/>
        <v>18.526315789473685</v>
      </c>
      <c r="H23" s="19">
        <f t="shared" si="15"/>
        <v>16.183908045977009</v>
      </c>
      <c r="I23" s="19">
        <f t="shared" si="16"/>
        <v>11.733333333333333</v>
      </c>
      <c r="J23" s="19">
        <f t="shared" si="17"/>
        <v>8.7999999999999989</v>
      </c>
      <c r="K23" s="19">
        <f t="shared" si="18"/>
        <v>6.4</v>
      </c>
    </row>
    <row r="24" spans="1:11">
      <c r="A24" s="18">
        <f t="shared" si="9"/>
        <v>97</v>
      </c>
      <c r="B24" s="18">
        <f t="shared" si="10"/>
        <v>155.20000000000002</v>
      </c>
      <c r="C24" s="8"/>
      <c r="D24" s="19">
        <f t="shared" si="11"/>
        <v>75.875555555555565</v>
      </c>
      <c r="E24" s="19">
        <f t="shared" si="12"/>
        <v>53.350000000000009</v>
      </c>
      <c r="F24" s="19">
        <f t="shared" si="13"/>
        <v>39.70232558139535</v>
      </c>
      <c r="G24" s="19">
        <f t="shared" si="14"/>
        <v>22.463157894736845</v>
      </c>
      <c r="H24" s="19">
        <f t="shared" si="15"/>
        <v>19.622988505747131</v>
      </c>
      <c r="I24" s="19">
        <f t="shared" si="16"/>
        <v>14.226666666666667</v>
      </c>
      <c r="J24" s="19">
        <f t="shared" si="17"/>
        <v>10.669999999999998</v>
      </c>
      <c r="K24" s="19">
        <f t="shared" si="18"/>
        <v>7.7600000000000007</v>
      </c>
    </row>
    <row r="25" spans="1:11">
      <c r="A25" s="18">
        <f t="shared" si="9"/>
        <v>100</v>
      </c>
      <c r="B25" s="18">
        <f t="shared" si="10"/>
        <v>160</v>
      </c>
      <c r="C25" s="8"/>
      <c r="D25" s="19">
        <f t="shared" si="11"/>
        <v>78.222222222222214</v>
      </c>
      <c r="E25" s="19">
        <f t="shared" si="12"/>
        <v>55</v>
      </c>
      <c r="F25" s="19">
        <f t="shared" si="13"/>
        <v>40.930232558139537</v>
      </c>
      <c r="G25" s="19">
        <f t="shared" si="14"/>
        <v>23.15789473684211</v>
      </c>
      <c r="H25" s="19">
        <f t="shared" si="15"/>
        <v>20.229885057471261</v>
      </c>
      <c r="I25" s="19">
        <f t="shared" si="16"/>
        <v>14.666666666666668</v>
      </c>
      <c r="J25" s="19">
        <f t="shared" si="17"/>
        <v>11</v>
      </c>
      <c r="K25" s="19">
        <f t="shared" si="18"/>
        <v>8</v>
      </c>
    </row>
    <row r="26" spans="1:11">
      <c r="A26" s="18">
        <f t="shared" si="9"/>
        <v>125</v>
      </c>
      <c r="B26" s="18">
        <f t="shared" si="10"/>
        <v>200</v>
      </c>
      <c r="C26" s="8"/>
      <c r="D26" s="19">
        <f t="shared" si="11"/>
        <v>97.777777777777771</v>
      </c>
      <c r="E26" s="19">
        <f t="shared" si="12"/>
        <v>68.75</v>
      </c>
      <c r="F26" s="19">
        <f t="shared" si="13"/>
        <v>51.16279069767441</v>
      </c>
      <c r="G26" s="19">
        <f t="shared" si="14"/>
        <v>28.94736842105263</v>
      </c>
      <c r="H26" s="19">
        <f t="shared" si="15"/>
        <v>25.287356321839081</v>
      </c>
      <c r="I26" s="19">
        <f t="shared" si="16"/>
        <v>18.333333333333336</v>
      </c>
      <c r="J26" s="19">
        <f t="shared" si="17"/>
        <v>13.75</v>
      </c>
      <c r="K26" s="19">
        <f t="shared" si="18"/>
        <v>10</v>
      </c>
    </row>
    <row r="27" spans="1:11">
      <c r="A27" s="18">
        <f t="shared" si="9"/>
        <v>150</v>
      </c>
      <c r="B27" s="18">
        <f t="shared" si="10"/>
        <v>240</v>
      </c>
      <c r="C27" s="8"/>
      <c r="D27" s="19">
        <f t="shared" si="11"/>
        <v>117.33333333333334</v>
      </c>
      <c r="E27" s="19">
        <f t="shared" si="12"/>
        <v>82.5</v>
      </c>
      <c r="F27" s="19">
        <f t="shared" si="13"/>
        <v>61.395348837209305</v>
      </c>
      <c r="G27" s="19">
        <f t="shared" si="14"/>
        <v>34.73684210526315</v>
      </c>
      <c r="H27" s="19">
        <f t="shared" si="15"/>
        <v>30.344827586206897</v>
      </c>
      <c r="I27" s="19">
        <f t="shared" si="16"/>
        <v>22</v>
      </c>
      <c r="J27" s="19">
        <f t="shared" si="17"/>
        <v>16.5</v>
      </c>
      <c r="K27" s="19">
        <f t="shared" si="18"/>
        <v>11.999999999999998</v>
      </c>
    </row>
    <row r="28" spans="1:11">
      <c r="A28" s="18">
        <f t="shared" si="9"/>
        <v>160</v>
      </c>
      <c r="B28" s="18">
        <f t="shared" si="10"/>
        <v>256</v>
      </c>
      <c r="C28" s="8"/>
      <c r="D28" s="19">
        <f t="shared" si="11"/>
        <v>125.15555555555557</v>
      </c>
      <c r="E28" s="19">
        <f t="shared" si="12"/>
        <v>88</v>
      </c>
      <c r="F28" s="19">
        <f t="shared" si="13"/>
        <v>65.488372093023258</v>
      </c>
      <c r="G28" s="19">
        <f t="shared" si="14"/>
        <v>37.05263157894737</v>
      </c>
      <c r="H28" s="19">
        <f t="shared" si="15"/>
        <v>32.367816091954019</v>
      </c>
      <c r="I28" s="19">
        <f t="shared" si="16"/>
        <v>23.466666666666665</v>
      </c>
      <c r="J28" s="19">
        <f t="shared" si="17"/>
        <v>17.599999999999998</v>
      </c>
      <c r="K28" s="19">
        <f t="shared" si="18"/>
        <v>12.8</v>
      </c>
    </row>
    <row r="29" spans="1:11">
      <c r="A29" s="18">
        <f t="shared" si="9"/>
        <v>168.75</v>
      </c>
      <c r="B29" s="18">
        <f t="shared" si="10"/>
        <v>270</v>
      </c>
      <c r="C29" s="8"/>
      <c r="D29" s="19">
        <f t="shared" si="11"/>
        <v>132</v>
      </c>
      <c r="E29" s="19">
        <f t="shared" si="12"/>
        <v>92.8125</v>
      </c>
      <c r="F29" s="19">
        <f t="shared" si="13"/>
        <v>69.069767441860463</v>
      </c>
      <c r="G29" s="19">
        <f t="shared" si="14"/>
        <v>39.078947368421048</v>
      </c>
      <c r="H29" s="19">
        <f t="shared" si="15"/>
        <v>34.137931034482754</v>
      </c>
      <c r="I29" s="19">
        <f t="shared" si="16"/>
        <v>24.75</v>
      </c>
      <c r="J29" s="19">
        <f t="shared" si="17"/>
        <v>18.5625</v>
      </c>
      <c r="K29" s="19">
        <f t="shared" si="18"/>
        <v>13.5</v>
      </c>
    </row>
    <row r="30" spans="1:11">
      <c r="A30" s="18">
        <f t="shared" si="9"/>
        <v>187.5</v>
      </c>
      <c r="B30" s="18">
        <f t="shared" si="10"/>
        <v>300</v>
      </c>
      <c r="C30" s="8"/>
      <c r="D30" s="19">
        <f t="shared" si="11"/>
        <v>146.66666666666669</v>
      </c>
      <c r="E30" s="19">
        <f t="shared" si="12"/>
        <v>103.125</v>
      </c>
      <c r="F30" s="19">
        <f t="shared" si="13"/>
        <v>76.744186046511629</v>
      </c>
      <c r="G30" s="19">
        <f t="shared" si="14"/>
        <v>43.421052631578945</v>
      </c>
      <c r="H30" s="19">
        <f t="shared" si="15"/>
        <v>37.931034482758626</v>
      </c>
      <c r="I30" s="19">
        <f t="shared" si="16"/>
        <v>27.5</v>
      </c>
      <c r="J30" s="19">
        <f t="shared" si="17"/>
        <v>20.625</v>
      </c>
      <c r="K30" s="19">
        <f t="shared" si="18"/>
        <v>15</v>
      </c>
    </row>
    <row r="31" spans="1:11">
      <c r="A31" s="18">
        <f t="shared" si="9"/>
        <v>200</v>
      </c>
      <c r="B31" s="18">
        <f t="shared" si="10"/>
        <v>320</v>
      </c>
      <c r="C31" s="8"/>
      <c r="D31" s="19">
        <f t="shared" si="11"/>
        <v>156.44444444444443</v>
      </c>
      <c r="E31" s="19">
        <f t="shared" si="12"/>
        <v>110</v>
      </c>
      <c r="F31" s="19">
        <f t="shared" si="13"/>
        <v>81.860465116279073</v>
      </c>
      <c r="G31" s="19">
        <f t="shared" si="14"/>
        <v>46.31578947368422</v>
      </c>
      <c r="H31" s="19">
        <f t="shared" si="15"/>
        <v>40.459770114942522</v>
      </c>
      <c r="I31" s="19">
        <f t="shared" si="16"/>
        <v>29.333333333333336</v>
      </c>
      <c r="J31" s="19">
        <f t="shared" si="17"/>
        <v>22</v>
      </c>
      <c r="K31" s="19">
        <f t="shared" si="18"/>
        <v>16</v>
      </c>
    </row>
  </sheetData>
  <sheetProtection sheet="1" objects="1" scenarios="1" selectLockedCells="1"/>
  <mergeCells count="2">
    <mergeCell ref="D3:K3"/>
    <mergeCell ref="D18:K18"/>
  </mergeCells>
  <pageMargins left="0.78749999999999998" right="0.78749999999999998" top="1.0249999999999999" bottom="1.0249999999999999" header="0.78749999999999998" footer="0.78749999999999998"/>
  <pageSetup paperSize="9" orientation="landscape" useFirstPageNumber="1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Gaugemaster Sales Stuart</dc:creator>
  <cp:lastModifiedBy>Gaugemaster Sales Stuart</cp:lastModifiedBy>
  <dcterms:created xsi:type="dcterms:W3CDTF">2015-12-18T14:34:18Z</dcterms:created>
  <dcterms:modified xsi:type="dcterms:W3CDTF">2015-12-18T14:45:13Z</dcterms:modified>
</cp:coreProperties>
</file>